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LIBRE R3" sheetId="2" r:id="rId2"/>
  </sheets>
  <definedNames>
    <definedName name="_xlfn.SINGLE" hidden="1">#NAME?</definedName>
    <definedName name="_xlnm.Print_Area" localSheetId="1">'LIBRE R3'!$A$1:$G$55</definedName>
  </definedNames>
  <calcPr fullCalcOnLoad="1"/>
</workbook>
</file>

<file path=xl/sharedStrings.xml><?xml version="1.0" encoding="utf-8"?>
<sst xmlns="http://schemas.openxmlformats.org/spreadsheetml/2006/main" count="101" uniqueCount="77">
  <si>
    <t>ARPAJON</t>
  </si>
  <si>
    <t>CORBEIL</t>
  </si>
  <si>
    <t>MORANGIS</t>
  </si>
  <si>
    <t>DRAVEIL</t>
  </si>
  <si>
    <t>MASSY</t>
  </si>
  <si>
    <t>01 69 34 00 94</t>
  </si>
  <si>
    <t>ETRECHY</t>
  </si>
  <si>
    <t>18, Bd Abel Cornaton</t>
  </si>
  <si>
    <t>111, rue Féray</t>
  </si>
  <si>
    <t>12 bis, Bd Lavandières</t>
  </si>
  <si>
    <t>Av du Noyé Lambert - Piscine</t>
  </si>
  <si>
    <t>Commission Sportive du C.D.B.E.</t>
  </si>
  <si>
    <t>Convocation pour le tournoi n°</t>
  </si>
  <si>
    <t xml:space="preserve">   au club de :</t>
  </si>
  <si>
    <t>Nombre d'arbitres de club requis :</t>
  </si>
  <si>
    <r>
      <t>ï</t>
    </r>
    <r>
      <rPr>
        <b/>
        <sz val="12"/>
        <rFont val="Arial"/>
        <family val="2"/>
      </rPr>
      <t xml:space="preserve"> Matin</t>
    </r>
  </si>
  <si>
    <r>
      <t xml:space="preserve">Après-midi </t>
    </r>
    <r>
      <rPr>
        <b/>
        <sz val="12"/>
        <rFont val="Wingdings"/>
        <family val="0"/>
      </rPr>
      <t>ð</t>
    </r>
  </si>
  <si>
    <t>Licence</t>
  </si>
  <si>
    <t>Club</t>
  </si>
  <si>
    <t>Nom</t>
  </si>
  <si>
    <t>Prénom</t>
  </si>
  <si>
    <t>Moyenne</t>
  </si>
  <si>
    <t>nb</t>
  </si>
  <si>
    <t>am</t>
  </si>
  <si>
    <t>pm</t>
  </si>
  <si>
    <t>LIBRE R3</t>
  </si>
  <si>
    <t>MOR</t>
  </si>
  <si>
    <t>NOE</t>
  </si>
  <si>
    <t>COR</t>
  </si>
  <si>
    <t>Eric</t>
  </si>
  <si>
    <t>MAS</t>
  </si>
  <si>
    <t>118705-P</t>
  </si>
  <si>
    <t>Anne-Marie</t>
  </si>
  <si>
    <t>01 69 39 43 76</t>
  </si>
  <si>
    <t>Michel</t>
  </si>
  <si>
    <t>09 81 61 74 91</t>
  </si>
  <si>
    <t>156244-F</t>
  </si>
  <si>
    <t>BRIOIT</t>
  </si>
  <si>
    <t>Bernard</t>
  </si>
  <si>
    <t>ETR</t>
  </si>
  <si>
    <t xml:space="preserve"> à 8h30</t>
  </si>
  <si>
    <t>FAYT</t>
  </si>
  <si>
    <t>GOLDMANN</t>
  </si>
  <si>
    <t>Thierry</t>
  </si>
  <si>
    <t>LEBRUN</t>
  </si>
  <si>
    <t>Patrick</t>
  </si>
  <si>
    <t>140424-Y</t>
  </si>
  <si>
    <t>100053-F</t>
  </si>
  <si>
    <t>DINH</t>
  </si>
  <si>
    <t>Quang Vinh</t>
  </si>
  <si>
    <t>148884 F</t>
  </si>
  <si>
    <t>LIOTARD</t>
  </si>
  <si>
    <t>Gilles</t>
  </si>
  <si>
    <t>108113-F</t>
  </si>
  <si>
    <t>ETAMPES</t>
  </si>
  <si>
    <t>01 64 94 17 40</t>
  </si>
  <si>
    <t>BALAY</t>
  </si>
  <si>
    <t>169431-P</t>
  </si>
  <si>
    <t>07 65 54 20 04</t>
  </si>
  <si>
    <t>44, rue du Bout des Creuses (Gymnase de Mainville)</t>
  </si>
  <si>
    <t>58, Bd Berchere</t>
  </si>
  <si>
    <t>06 23 76 72 93</t>
  </si>
  <si>
    <t>3, rue Colette Besson</t>
  </si>
  <si>
    <t>165924-C</t>
  </si>
  <si>
    <t>XANH</t>
  </si>
  <si>
    <t>NABOULET</t>
  </si>
  <si>
    <t>157316-W</t>
  </si>
  <si>
    <t>182166-G</t>
  </si>
  <si>
    <t>POT</t>
  </si>
  <si>
    <t>Jean-Marie</t>
  </si>
  <si>
    <t>DOAN</t>
  </si>
  <si>
    <t>Phi Long</t>
  </si>
  <si>
    <t>115313D</t>
  </si>
  <si>
    <t>178674L</t>
  </si>
  <si>
    <t>014337-L</t>
  </si>
  <si>
    <t>VINGUEDASSALOM</t>
  </si>
  <si>
    <t>07 68 97 48 35 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</si>
</sst>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[$-F800]dddd\,\ mmmm\ dd\,\ yyyy"/>
    <numFmt numFmtId="181" formatCode="[$-40C]dddd\ 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9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12"/>
      <name val="Wingdings"/>
      <family val="0"/>
    </font>
    <font>
      <b/>
      <sz val="12"/>
      <name val="Comic Sans MS"/>
      <family val="4"/>
    </font>
    <font>
      <sz val="12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2"/>
      <color indexed="10"/>
      <name val="Arial"/>
      <family val="2"/>
    </font>
    <font>
      <b/>
      <sz val="12"/>
      <color indexed="40"/>
      <name val="Arial"/>
      <family val="2"/>
    </font>
    <font>
      <sz val="8"/>
      <name val="Segoe UI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 Narrow"/>
      <family val="2"/>
    </font>
    <font>
      <sz val="12"/>
      <color rgb="FFFF0000"/>
      <name val="Arial"/>
      <family val="2"/>
    </font>
    <font>
      <b/>
      <sz val="12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49" fontId="4" fillId="0" borderId="24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58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vertical="justify"/>
    </xf>
    <xf numFmtId="2" fontId="3" fillId="0" borderId="0" xfId="0" applyNumberFormat="1" applyFont="1" applyFill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3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80" zoomScaleNormal="80" zoomScalePageLayoutView="0" workbookViewId="0" topLeftCell="A1">
      <selection activeCell="G23" sqref="G23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5</v>
      </c>
    </row>
    <row r="2" spans="1:5" ht="16.5">
      <c r="A2">
        <v>1</v>
      </c>
      <c r="E2">
        <v>2</v>
      </c>
    </row>
    <row r="3" ht="16.5">
      <c r="E3">
        <v>7</v>
      </c>
    </row>
    <row r="4" spans="1:7" ht="16.5">
      <c r="A4" s="25" t="s">
        <v>22</v>
      </c>
      <c r="B4" s="25" t="s">
        <v>23</v>
      </c>
      <c r="C4" s="25" t="s">
        <v>24</v>
      </c>
      <c r="E4" t="s">
        <v>0</v>
      </c>
      <c r="F4" t="s">
        <v>7</v>
      </c>
      <c r="G4" t="s">
        <v>35</v>
      </c>
    </row>
    <row r="5" spans="1:7" ht="16.5">
      <c r="A5" s="25">
        <v>2</v>
      </c>
      <c r="B5" s="25">
        <v>1</v>
      </c>
      <c r="C5" s="25">
        <v>1</v>
      </c>
      <c r="E5" t="s">
        <v>1</v>
      </c>
      <c r="F5" t="s">
        <v>8</v>
      </c>
      <c r="G5" s="45" t="s">
        <v>58</v>
      </c>
    </row>
    <row r="6" spans="1:7" ht="16.5">
      <c r="A6" s="25">
        <v>3</v>
      </c>
      <c r="B6" s="25">
        <v>0</v>
      </c>
      <c r="C6" s="25">
        <v>0</v>
      </c>
      <c r="E6" t="s">
        <v>3</v>
      </c>
      <c r="F6" s="45" t="s">
        <v>59</v>
      </c>
      <c r="G6" t="s">
        <v>33</v>
      </c>
    </row>
    <row r="7" spans="1:7" ht="16.5">
      <c r="A7" s="25">
        <v>4</v>
      </c>
      <c r="B7" s="25">
        <v>2</v>
      </c>
      <c r="C7" s="25">
        <v>2</v>
      </c>
      <c r="E7" s="45" t="s">
        <v>54</v>
      </c>
      <c r="F7" s="45" t="s">
        <v>60</v>
      </c>
      <c r="G7" s="45" t="s">
        <v>55</v>
      </c>
    </row>
    <row r="8" spans="1:7" ht="16.5">
      <c r="A8" s="25">
        <v>5</v>
      </c>
      <c r="B8" s="25">
        <v>1</v>
      </c>
      <c r="C8" s="25">
        <v>1</v>
      </c>
      <c r="E8" t="s">
        <v>6</v>
      </c>
      <c r="F8" t="s">
        <v>9</v>
      </c>
      <c r="G8" s="45" t="s">
        <v>76</v>
      </c>
    </row>
    <row r="9" spans="1:7" ht="16.5">
      <c r="A9" s="25">
        <v>6</v>
      </c>
      <c r="B9" s="25">
        <v>0</v>
      </c>
      <c r="C9" s="25">
        <v>3</v>
      </c>
      <c r="E9" t="s">
        <v>4</v>
      </c>
      <c r="F9" t="s">
        <v>10</v>
      </c>
      <c r="G9" s="45" t="s">
        <v>61</v>
      </c>
    </row>
    <row r="10" spans="1:7" ht="16.5">
      <c r="A10" s="25">
        <v>7</v>
      </c>
      <c r="B10" s="25">
        <v>2</v>
      </c>
      <c r="C10" s="25">
        <v>2</v>
      </c>
      <c r="E10" t="s">
        <v>2</v>
      </c>
      <c r="F10" t="s">
        <v>62</v>
      </c>
      <c r="G10" t="s">
        <v>5</v>
      </c>
    </row>
    <row r="11" spans="1:3" ht="16.5">
      <c r="A11" s="25">
        <v>8</v>
      </c>
      <c r="B11" s="25">
        <v>1</v>
      </c>
      <c r="C11" s="25">
        <v>1</v>
      </c>
    </row>
    <row r="12" spans="1:3" ht="16.5">
      <c r="A12" s="25">
        <v>9</v>
      </c>
      <c r="B12" s="25">
        <v>0</v>
      </c>
      <c r="C12" s="25">
        <v>3</v>
      </c>
    </row>
    <row r="13" spans="1:3" ht="16.5">
      <c r="A13" s="25">
        <v>10</v>
      </c>
      <c r="B13" s="25">
        <v>2</v>
      </c>
      <c r="C13" s="25">
        <v>2</v>
      </c>
    </row>
    <row r="14" spans="1:3" ht="16.5">
      <c r="A14" s="25">
        <v>11</v>
      </c>
      <c r="B14" s="25">
        <v>1</v>
      </c>
      <c r="C14" s="25">
        <v>1</v>
      </c>
    </row>
    <row r="15" spans="1:3" ht="16.5">
      <c r="A15" s="25">
        <v>12</v>
      </c>
      <c r="B15" s="25">
        <v>0</v>
      </c>
      <c r="C15" s="25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Z63"/>
  <sheetViews>
    <sheetView tabSelected="1" zoomScale="80" zoomScaleNormal="80" workbookViewId="0" topLeftCell="A3">
      <selection activeCell="D8" sqref="D8:E8"/>
    </sheetView>
  </sheetViews>
  <sheetFormatPr defaultColWidth="11.421875" defaultRowHeight="15" customHeight="1"/>
  <cols>
    <col min="1" max="1" width="4.7109375" style="6" customWidth="1"/>
    <col min="2" max="2" width="23.28125" style="6" customWidth="1"/>
    <col min="3" max="3" width="17.7109375" style="6" customWidth="1"/>
    <col min="4" max="4" width="10.7109375" style="6" customWidth="1"/>
    <col min="5" max="5" width="23.28125" style="6" customWidth="1"/>
    <col min="6" max="6" width="6.7109375" style="6" customWidth="1"/>
    <col min="7" max="7" width="32.28125" style="36" customWidth="1"/>
    <col min="8" max="8" width="3.28125" style="36" customWidth="1"/>
    <col min="9" max="9" width="19.28125" style="36" bestFit="1" customWidth="1"/>
    <col min="10" max="14" width="11.7109375" style="36" customWidth="1"/>
    <col min="15" max="15" width="11.421875" style="39" customWidth="1"/>
    <col min="16" max="16" width="18.8515625" style="6" bestFit="1" customWidth="1"/>
    <col min="17" max="17" width="13.57421875" style="6" bestFit="1" customWidth="1"/>
    <col min="18" max="16384" width="11.421875" style="6" customWidth="1"/>
  </cols>
  <sheetData>
    <row r="1" spans="1:14" ht="24.75" customHeight="1">
      <c r="A1" s="7"/>
      <c r="B1" s="51" t="s">
        <v>11</v>
      </c>
      <c r="C1" s="52"/>
      <c r="D1" s="52"/>
      <c r="E1" s="52"/>
      <c r="F1" s="53"/>
      <c r="G1" s="7"/>
      <c r="H1" s="7"/>
      <c r="I1" s="7"/>
      <c r="J1" s="7"/>
      <c r="K1" s="7"/>
      <c r="L1" s="7"/>
      <c r="M1" s="7"/>
      <c r="N1" s="7"/>
    </row>
    <row r="2" spans="1:14" ht="15" customHeight="1" thickBot="1">
      <c r="A2" s="7"/>
      <c r="B2" s="9"/>
      <c r="C2" s="7"/>
      <c r="D2" s="10"/>
      <c r="E2" s="10"/>
      <c r="F2" s="11"/>
      <c r="G2" s="7"/>
      <c r="H2" s="7"/>
      <c r="I2" s="7"/>
      <c r="J2" s="7"/>
      <c r="K2" s="7"/>
      <c r="L2" s="7"/>
      <c r="M2" s="7"/>
      <c r="N2" s="7"/>
    </row>
    <row r="3" spans="1:14" ht="9.75" customHeight="1" thickBot="1" thickTop="1">
      <c r="A3" s="7"/>
      <c r="B3" s="54"/>
      <c r="C3" s="55"/>
      <c r="D3" s="55"/>
      <c r="E3" s="55"/>
      <c r="F3" s="56"/>
      <c r="G3" s="7"/>
      <c r="H3" s="7"/>
      <c r="I3" s="7"/>
      <c r="J3" s="7"/>
      <c r="K3" s="7"/>
      <c r="L3" s="7"/>
      <c r="M3" s="7"/>
      <c r="N3" s="7"/>
    </row>
    <row r="4" spans="1:14" ht="19.5" customHeight="1" thickBot="1">
      <c r="A4" s="7"/>
      <c r="B4" s="29" t="s">
        <v>25</v>
      </c>
      <c r="C4" s="62" t="s">
        <v>12</v>
      </c>
      <c r="D4" s="62"/>
      <c r="E4" s="62"/>
      <c r="F4" s="12">
        <v>2</v>
      </c>
      <c r="G4" s="7"/>
      <c r="H4" s="7"/>
      <c r="N4" s="7"/>
    </row>
    <row r="5" spans="1:14" ht="9.75" customHeight="1" thickBot="1">
      <c r="A5" s="7"/>
      <c r="B5" s="61"/>
      <c r="C5" s="62"/>
      <c r="D5" s="62"/>
      <c r="E5" s="62"/>
      <c r="F5" s="63"/>
      <c r="G5" s="7"/>
      <c r="H5" s="7"/>
      <c r="N5" s="7"/>
    </row>
    <row r="6" spans="1:14" ht="19.5" customHeight="1" thickBot="1">
      <c r="A6" s="7"/>
      <c r="B6" s="64">
        <v>45354</v>
      </c>
      <c r="C6" s="65"/>
      <c r="D6" s="65"/>
      <c r="E6" s="41" t="s">
        <v>40</v>
      </c>
      <c r="F6" s="14"/>
      <c r="G6" s="7"/>
      <c r="H6" s="7"/>
      <c r="N6" s="7"/>
    </row>
    <row r="7" spans="1:14" ht="9.75" customHeight="1" thickBot="1">
      <c r="A7" s="7"/>
      <c r="B7" s="61"/>
      <c r="C7" s="62"/>
      <c r="D7" s="62"/>
      <c r="E7" s="62"/>
      <c r="F7" s="63"/>
      <c r="G7" s="7"/>
      <c r="H7" s="7"/>
      <c r="N7" s="7"/>
    </row>
    <row r="8" spans="1:14" ht="19.5" customHeight="1" thickBot="1">
      <c r="A8" s="7"/>
      <c r="B8" s="15" t="s">
        <v>13</v>
      </c>
      <c r="C8" s="44" t="str">
        <f>INDEX(Base!$E$4:$E$16,Base!$E$1)</f>
        <v>ETRECHY</v>
      </c>
      <c r="D8" s="71" t="str">
        <f>INDEX(Base!$G$4:$G$16,Base!$E$1)</f>
        <v>07 68 97 48 35 </v>
      </c>
      <c r="E8" s="72"/>
      <c r="F8" s="13"/>
      <c r="G8" s="7"/>
      <c r="H8" s="7"/>
      <c r="N8" s="7"/>
    </row>
    <row r="9" spans="1:14" ht="19.5" customHeight="1" thickBot="1">
      <c r="A9" s="7"/>
      <c r="B9" s="16"/>
      <c r="C9" s="66" t="str">
        <f>INDEX(Base!$F$4:$F$13,Base!$E$1)</f>
        <v>12 bis, Bd Lavandières</v>
      </c>
      <c r="D9" s="67"/>
      <c r="E9" s="68"/>
      <c r="F9" s="13"/>
      <c r="G9" s="7"/>
      <c r="H9" s="7"/>
      <c r="N9" s="7"/>
    </row>
    <row r="10" spans="1:14" ht="9.75" customHeight="1">
      <c r="A10" s="7"/>
      <c r="B10" s="16"/>
      <c r="C10" s="7"/>
      <c r="D10" s="10"/>
      <c r="E10" s="10"/>
      <c r="F10" s="13"/>
      <c r="G10" s="7"/>
      <c r="H10" s="7"/>
      <c r="N10" s="7"/>
    </row>
    <row r="11" spans="1:25" ht="15" customHeight="1" thickBot="1">
      <c r="A11" s="7"/>
      <c r="B11" s="32" t="s">
        <v>14</v>
      </c>
      <c r="C11" s="31"/>
      <c r="D11" s="1"/>
      <c r="E11" s="1"/>
      <c r="F11" s="2"/>
      <c r="G11" s="7"/>
      <c r="H11" s="7"/>
      <c r="N11" s="7"/>
      <c r="T11" s="28"/>
      <c r="V11" s="27"/>
      <c r="W11" s="26"/>
      <c r="X11" s="35"/>
      <c r="Y11" s="28"/>
    </row>
    <row r="12" spans="1:19" ht="15" customHeight="1" thickBot="1">
      <c r="A12" s="30">
        <f>MAX(A16:A27)</f>
        <v>7</v>
      </c>
      <c r="B12" s="3">
        <f>LOOKUP(A12,Base!$A$5:$A$15,Base!$B$5:$B$15)</f>
        <v>2</v>
      </c>
      <c r="C12" s="33" t="s">
        <v>15</v>
      </c>
      <c r="D12" s="57" t="s">
        <v>16</v>
      </c>
      <c r="E12" s="58"/>
      <c r="F12" s="4">
        <f>LOOKUP(A12,Base!$A$5:$A$15,Base!$C$5:$C$15)</f>
        <v>2</v>
      </c>
      <c r="G12" s="7"/>
      <c r="H12" s="7"/>
      <c r="N12" s="6"/>
      <c r="O12" s="34"/>
      <c r="P12" s="27"/>
      <c r="Q12" s="42"/>
      <c r="R12" s="35"/>
      <c r="S12" s="28"/>
    </row>
    <row r="13" spans="1:19" ht="15" customHeight="1" thickTop="1">
      <c r="A13" s="7"/>
      <c r="B13" s="9"/>
      <c r="C13" s="7"/>
      <c r="D13" s="10"/>
      <c r="E13" s="10"/>
      <c r="F13" s="11"/>
      <c r="G13" s="7"/>
      <c r="H13" s="7"/>
      <c r="N13" s="7"/>
      <c r="O13" s="34"/>
      <c r="P13" s="27"/>
      <c r="Q13" s="26"/>
      <c r="R13" s="35"/>
      <c r="S13" s="28"/>
    </row>
    <row r="14" spans="1:19" ht="15" customHeight="1">
      <c r="A14" s="7"/>
      <c r="B14" s="18" t="s">
        <v>19</v>
      </c>
      <c r="C14" s="18" t="s">
        <v>20</v>
      </c>
      <c r="D14" s="8" t="s">
        <v>17</v>
      </c>
      <c r="E14" s="19" t="s">
        <v>21</v>
      </c>
      <c r="F14" s="18" t="s">
        <v>18</v>
      </c>
      <c r="O14" s="34"/>
      <c r="P14" s="27"/>
      <c r="Q14" s="42"/>
      <c r="R14" s="35"/>
      <c r="S14" s="28"/>
    </row>
    <row r="15" spans="1:19" ht="15" customHeight="1">
      <c r="A15" s="7"/>
      <c r="B15" s="9"/>
      <c r="C15" s="7"/>
      <c r="D15" s="10"/>
      <c r="E15" s="10"/>
      <c r="F15" s="11"/>
      <c r="G15" s="7"/>
      <c r="H15" s="7"/>
      <c r="N15" s="6"/>
      <c r="O15" s="34"/>
      <c r="P15" s="27"/>
      <c r="Q15" s="26"/>
      <c r="R15" s="35"/>
      <c r="S15" s="28"/>
    </row>
    <row r="16" spans="1:19" ht="15" customHeight="1">
      <c r="A16" s="7">
        <v>1</v>
      </c>
      <c r="B16" s="34" t="s">
        <v>75</v>
      </c>
      <c r="C16" s="27" t="s">
        <v>29</v>
      </c>
      <c r="D16" s="42" t="s">
        <v>74</v>
      </c>
      <c r="E16" s="35">
        <v>2.23</v>
      </c>
      <c r="F16" s="28" t="s">
        <v>26</v>
      </c>
      <c r="G16" s="6"/>
      <c r="H16" s="6"/>
      <c r="O16" s="34"/>
      <c r="P16" s="27"/>
      <c r="Q16" s="26"/>
      <c r="R16" s="35"/>
      <c r="S16" s="28"/>
    </row>
    <row r="17" spans="1:19" ht="15" customHeight="1">
      <c r="A17" s="7">
        <v>2</v>
      </c>
      <c r="B17" s="34" t="s">
        <v>70</v>
      </c>
      <c r="C17" s="27" t="s">
        <v>71</v>
      </c>
      <c r="D17" s="42" t="s">
        <v>73</v>
      </c>
      <c r="E17" s="35">
        <v>1.67</v>
      </c>
      <c r="F17" s="28" t="s">
        <v>30</v>
      </c>
      <c r="G17" s="40"/>
      <c r="H17" s="6"/>
      <c r="O17" s="34"/>
      <c r="P17" s="27"/>
      <c r="Q17" s="42"/>
      <c r="R17" s="35"/>
      <c r="S17" s="28"/>
    </row>
    <row r="18" spans="1:19" ht="15" customHeight="1">
      <c r="A18" s="7">
        <v>3</v>
      </c>
      <c r="B18" s="34" t="s">
        <v>56</v>
      </c>
      <c r="C18" s="27" t="s">
        <v>52</v>
      </c>
      <c r="D18" s="42" t="s">
        <v>57</v>
      </c>
      <c r="E18" s="35">
        <v>1.66</v>
      </c>
      <c r="F18" s="28" t="s">
        <v>30</v>
      </c>
      <c r="G18" s="6"/>
      <c r="H18" s="6"/>
      <c r="O18" s="34"/>
      <c r="P18" s="27"/>
      <c r="Q18" s="42"/>
      <c r="R18" s="35"/>
      <c r="S18" s="28"/>
    </row>
    <row r="19" spans="1:19" ht="15" customHeight="1">
      <c r="A19" s="7">
        <v>4</v>
      </c>
      <c r="B19" s="34" t="s">
        <v>41</v>
      </c>
      <c r="C19" s="27" t="s">
        <v>38</v>
      </c>
      <c r="D19" s="42" t="s">
        <v>63</v>
      </c>
      <c r="E19" s="35">
        <v>1.42</v>
      </c>
      <c r="F19" s="28" t="s">
        <v>26</v>
      </c>
      <c r="G19" s="6"/>
      <c r="H19" s="6"/>
      <c r="O19" s="34"/>
      <c r="P19" s="27"/>
      <c r="Q19" s="42"/>
      <c r="R19" s="35"/>
      <c r="S19" s="28"/>
    </row>
    <row r="20" spans="1:19" ht="15" customHeight="1">
      <c r="A20" s="7">
        <v>5</v>
      </c>
      <c r="B20" s="34" t="s">
        <v>68</v>
      </c>
      <c r="C20" s="27" t="s">
        <v>69</v>
      </c>
      <c r="D20" s="42" t="s">
        <v>72</v>
      </c>
      <c r="E20" s="35">
        <v>1.31</v>
      </c>
      <c r="F20" s="28" t="s">
        <v>28</v>
      </c>
      <c r="G20" s="6"/>
      <c r="H20" s="6"/>
      <c r="O20" s="34"/>
      <c r="P20" s="27"/>
      <c r="Q20" s="26"/>
      <c r="R20" s="35"/>
      <c r="S20" s="28"/>
    </row>
    <row r="21" spans="1:19" ht="15" customHeight="1">
      <c r="A21" s="7">
        <v>6</v>
      </c>
      <c r="B21" s="46" t="s">
        <v>44</v>
      </c>
      <c r="C21" s="47" t="s">
        <v>45</v>
      </c>
      <c r="D21" s="42" t="s">
        <v>47</v>
      </c>
      <c r="E21" s="50">
        <v>1.21</v>
      </c>
      <c r="F21" s="48" t="s">
        <v>26</v>
      </c>
      <c r="G21" s="6"/>
      <c r="H21" s="6"/>
      <c r="O21" s="34"/>
      <c r="P21" s="27"/>
      <c r="Q21" s="26"/>
      <c r="R21" s="35"/>
      <c r="S21" s="28"/>
    </row>
    <row r="22" spans="1:19" ht="15" customHeight="1">
      <c r="A22" s="7">
        <v>7</v>
      </c>
      <c r="B22" s="34" t="s">
        <v>37</v>
      </c>
      <c r="C22" s="27" t="s">
        <v>38</v>
      </c>
      <c r="D22" s="42" t="s">
        <v>36</v>
      </c>
      <c r="E22" s="35">
        <v>0.98</v>
      </c>
      <c r="F22" s="28" t="s">
        <v>30</v>
      </c>
      <c r="G22" s="6"/>
      <c r="H22" s="6"/>
      <c r="O22" s="34"/>
      <c r="P22" s="27"/>
      <c r="Q22" s="42"/>
      <c r="R22" s="35"/>
      <c r="S22" s="28"/>
    </row>
    <row r="23" spans="1:19" ht="15" customHeight="1">
      <c r="A23" s="7"/>
      <c r="G23" s="6"/>
      <c r="H23" s="6"/>
      <c r="O23" s="34"/>
      <c r="P23" s="27"/>
      <c r="Q23" s="26"/>
      <c r="R23" s="35"/>
      <c r="S23" s="28"/>
    </row>
    <row r="24" spans="1:19" ht="15" customHeight="1">
      <c r="A24" s="7"/>
      <c r="G24" s="6"/>
      <c r="H24" s="6"/>
      <c r="O24" s="34"/>
      <c r="P24" s="27"/>
      <c r="Q24" s="42"/>
      <c r="R24" s="35"/>
      <c r="S24" s="28"/>
    </row>
    <row r="25" spans="1:19" ht="15" customHeight="1">
      <c r="A25" s="7"/>
      <c r="B25" s="49"/>
      <c r="C25" s="49"/>
      <c r="D25" s="49"/>
      <c r="E25" s="49"/>
      <c r="F25" s="49"/>
      <c r="G25" s="49"/>
      <c r="H25" s="6"/>
      <c r="O25" s="34"/>
      <c r="P25" s="27"/>
      <c r="Q25" s="42"/>
      <c r="R25" s="35"/>
      <c r="S25" s="28"/>
    </row>
    <row r="26" spans="1:8" ht="15" customHeight="1">
      <c r="A26" s="7"/>
      <c r="B26" s="49"/>
      <c r="C26" s="49"/>
      <c r="D26" s="49"/>
      <c r="E26" s="49"/>
      <c r="F26" s="49"/>
      <c r="G26" s="49"/>
      <c r="H26" s="6"/>
    </row>
    <row r="27" spans="1:19" ht="15" customHeight="1">
      <c r="A27" s="7"/>
      <c r="B27" s="49"/>
      <c r="C27" s="49"/>
      <c r="D27" s="49"/>
      <c r="E27" s="49"/>
      <c r="F27" s="49"/>
      <c r="G27" s="49"/>
      <c r="H27" s="6"/>
      <c r="O27" s="34"/>
      <c r="P27" s="27"/>
      <c r="Q27" s="26"/>
      <c r="R27" s="35"/>
      <c r="S27" s="28"/>
    </row>
    <row r="28" spans="1:25" ht="15" customHeight="1" thickBot="1">
      <c r="A28" s="5"/>
      <c r="B28" s="5"/>
      <c r="C28" s="5"/>
      <c r="D28" s="5"/>
      <c r="E28" s="5"/>
      <c r="F28" s="5"/>
      <c r="G28" s="7"/>
      <c r="H28" s="7"/>
      <c r="N28" s="7"/>
      <c r="V28" s="27"/>
      <c r="W28" s="26"/>
      <c r="X28" s="35"/>
      <c r="Y28" s="28"/>
    </row>
    <row r="29" spans="1:19" ht="9.75" customHeight="1" thickBot="1" thickTop="1">
      <c r="A29" s="7"/>
      <c r="B29" s="54"/>
      <c r="C29" s="55"/>
      <c r="D29" s="55"/>
      <c r="E29" s="55"/>
      <c r="F29" s="56"/>
      <c r="G29" s="7"/>
      <c r="H29" s="7"/>
      <c r="N29" s="7"/>
      <c r="O29" s="34"/>
      <c r="P29" s="27"/>
      <c r="Q29" s="42"/>
      <c r="R29" s="35"/>
      <c r="S29" s="28"/>
    </row>
    <row r="30" spans="1:19" ht="19.5" customHeight="1" thickBot="1">
      <c r="A30" s="7"/>
      <c r="B30" s="29" t="s">
        <v>25</v>
      </c>
      <c r="C30" s="69" t="s">
        <v>12</v>
      </c>
      <c r="D30" s="62"/>
      <c r="E30" s="70"/>
      <c r="F30" s="12">
        <f>F4</f>
        <v>2</v>
      </c>
      <c r="G30" s="7"/>
      <c r="H30" s="7"/>
      <c r="N30" s="7"/>
      <c r="O30" s="34"/>
      <c r="P30" s="27"/>
      <c r="Q30" s="42"/>
      <c r="R30" s="35"/>
      <c r="S30" s="28"/>
    </row>
    <row r="31" spans="1:19" ht="9.75" customHeight="1" thickBot="1">
      <c r="A31" s="7"/>
      <c r="B31" s="61"/>
      <c r="C31" s="62"/>
      <c r="D31" s="62"/>
      <c r="E31" s="62"/>
      <c r="F31" s="63"/>
      <c r="G31" s="7"/>
      <c r="H31" s="7"/>
      <c r="N31" s="7"/>
      <c r="O31" s="34"/>
      <c r="P31" s="27"/>
      <c r="Q31" s="42"/>
      <c r="R31" s="35"/>
      <c r="S31" s="28"/>
    </row>
    <row r="32" spans="1:14" ht="19.5" customHeight="1" thickBot="1">
      <c r="A32" s="7"/>
      <c r="B32" s="64">
        <f>B6</f>
        <v>45354</v>
      </c>
      <c r="C32" s="65"/>
      <c r="D32" s="65"/>
      <c r="E32" s="41" t="s">
        <v>40</v>
      </c>
      <c r="F32" s="14"/>
      <c r="G32" s="7"/>
      <c r="H32" s="7"/>
      <c r="N32" s="7"/>
    </row>
    <row r="33" spans="1:14" ht="9.75" customHeight="1" thickBot="1">
      <c r="A33" s="7"/>
      <c r="B33" s="61"/>
      <c r="C33" s="62"/>
      <c r="D33" s="62"/>
      <c r="E33" s="62"/>
      <c r="F33" s="63"/>
      <c r="G33" s="7"/>
      <c r="H33" s="7"/>
      <c r="N33" s="7"/>
    </row>
    <row r="34" spans="1:14" ht="19.5" customHeight="1" thickBot="1">
      <c r="A34" s="7"/>
      <c r="B34" s="15" t="s">
        <v>13</v>
      </c>
      <c r="C34" s="44" t="str">
        <f>INDEX(Base!$E$4:$E$16,Base!$E$2)</f>
        <v>CORBEIL</v>
      </c>
      <c r="D34" s="59" t="str">
        <f>INDEX(Base!$G$4:$G$16,Base!$E$2)</f>
        <v>07 65 54 20 04</v>
      </c>
      <c r="E34" s="60"/>
      <c r="F34" s="13"/>
      <c r="G34" s="7"/>
      <c r="H34" s="7"/>
      <c r="I34" s="7"/>
      <c r="J34" s="7"/>
      <c r="K34" s="7"/>
      <c r="L34" s="7"/>
      <c r="M34" s="7"/>
      <c r="N34" s="7"/>
    </row>
    <row r="35" spans="1:14" ht="19.5" customHeight="1" thickBot="1">
      <c r="A35" s="7"/>
      <c r="B35" s="43"/>
      <c r="C35" s="66" t="str">
        <f>INDEX(Base!$F$4:$F$13,Base!$E$2)</f>
        <v>111, rue Féray</v>
      </c>
      <c r="D35" s="67"/>
      <c r="E35" s="68"/>
      <c r="F35" s="13"/>
      <c r="G35" s="7"/>
      <c r="H35" s="7"/>
      <c r="I35" s="7"/>
      <c r="J35" s="7"/>
      <c r="K35" s="7"/>
      <c r="L35" s="7"/>
      <c r="M35" s="7"/>
      <c r="N35" s="7"/>
    </row>
    <row r="36" spans="1:14" ht="9.75" customHeight="1">
      <c r="A36" s="7"/>
      <c r="B36" s="16"/>
      <c r="C36" s="7"/>
      <c r="D36" s="10"/>
      <c r="E36" s="10"/>
      <c r="F36" s="13"/>
      <c r="G36" s="7"/>
      <c r="H36" s="7"/>
      <c r="I36" s="7"/>
      <c r="J36" s="7"/>
      <c r="K36" s="7"/>
      <c r="L36" s="7"/>
      <c r="M36" s="7"/>
      <c r="N36" s="7"/>
    </row>
    <row r="37" spans="1:14" ht="15" customHeight="1" thickBot="1">
      <c r="A37" s="7"/>
      <c r="B37" s="32" t="s">
        <v>14</v>
      </c>
      <c r="C37" s="31"/>
      <c r="D37" s="1"/>
      <c r="E37" s="1"/>
      <c r="F37" s="2"/>
      <c r="G37" s="7"/>
      <c r="H37" s="7"/>
      <c r="I37" s="7"/>
      <c r="J37" s="7"/>
      <c r="K37" s="7"/>
      <c r="L37" s="7"/>
      <c r="M37" s="7"/>
      <c r="N37" s="7"/>
    </row>
    <row r="38" spans="1:14" ht="15" customHeight="1" thickBot="1">
      <c r="A38" s="30">
        <f>MAX(A42:A54)</f>
        <v>6</v>
      </c>
      <c r="B38" s="3">
        <f>LOOKUP(A38,Base!$A$5:$A$15,Base!$B$5:$B$15)</f>
        <v>0</v>
      </c>
      <c r="C38" s="33" t="s">
        <v>15</v>
      </c>
      <c r="D38" s="57" t="s">
        <v>16</v>
      </c>
      <c r="E38" s="58"/>
      <c r="F38" s="4">
        <f>LOOKUP(A38,Base!$A$5:$A$15,Base!$C$5:$C$15)</f>
        <v>3</v>
      </c>
      <c r="G38" s="7"/>
      <c r="H38" s="7"/>
      <c r="I38" s="7"/>
      <c r="J38" s="7"/>
      <c r="K38" s="7"/>
      <c r="L38" s="7"/>
      <c r="M38" s="7"/>
      <c r="N38" s="7"/>
    </row>
    <row r="39" spans="1:26" ht="15" customHeight="1" thickTop="1">
      <c r="A39" s="7"/>
      <c r="B39" s="9"/>
      <c r="C39" s="7"/>
      <c r="D39" s="10"/>
      <c r="E39" s="10"/>
      <c r="F39" s="11"/>
      <c r="G39" s="7"/>
      <c r="H39" s="7"/>
      <c r="I39" s="7"/>
      <c r="J39" s="7"/>
      <c r="K39" s="7"/>
      <c r="L39" s="7"/>
      <c r="M39" s="7"/>
      <c r="N39" s="7"/>
      <c r="Z39" s="28"/>
    </row>
    <row r="40" spans="1:20" ht="15" customHeight="1">
      <c r="A40" s="7"/>
      <c r="B40" s="18" t="s">
        <v>19</v>
      </c>
      <c r="C40" s="18" t="s">
        <v>20</v>
      </c>
      <c r="D40" s="8" t="s">
        <v>17</v>
      </c>
      <c r="E40" s="19" t="s">
        <v>21</v>
      </c>
      <c r="F40" s="17" t="s">
        <v>18</v>
      </c>
      <c r="G40" s="7"/>
      <c r="H40" s="7"/>
      <c r="I40" s="7"/>
      <c r="J40" s="7"/>
      <c r="K40" s="7"/>
      <c r="L40" s="7"/>
      <c r="M40" s="7"/>
      <c r="N40" s="7"/>
      <c r="T40" s="38"/>
    </row>
    <row r="41" spans="1:14" ht="15" customHeight="1">
      <c r="A41" s="7"/>
      <c r="G41" s="7"/>
      <c r="H41" s="7"/>
      <c r="I41" s="7"/>
      <c r="J41" s="7"/>
      <c r="K41" s="7"/>
      <c r="L41" s="7"/>
      <c r="M41" s="7"/>
      <c r="N41" s="7"/>
    </row>
    <row r="42" spans="1:26" ht="15" customHeight="1">
      <c r="A42" s="7">
        <v>1</v>
      </c>
      <c r="B42" s="34" t="s">
        <v>51</v>
      </c>
      <c r="C42" s="27" t="s">
        <v>52</v>
      </c>
      <c r="D42" s="42" t="s">
        <v>53</v>
      </c>
      <c r="E42" s="35">
        <v>2.02</v>
      </c>
      <c r="F42" s="28" t="s">
        <v>26</v>
      </c>
      <c r="G42" s="7"/>
      <c r="H42" s="7"/>
      <c r="I42" s="7"/>
      <c r="J42" s="7"/>
      <c r="K42" s="7"/>
      <c r="L42" s="7"/>
      <c r="M42" s="7"/>
      <c r="N42" s="7"/>
      <c r="U42" s="34"/>
      <c r="V42" s="27"/>
      <c r="W42" s="26"/>
      <c r="X42" s="35"/>
      <c r="Y42" s="28"/>
      <c r="Z42" s="28"/>
    </row>
    <row r="43" spans="1:14" ht="15" customHeight="1">
      <c r="A43" s="7">
        <v>2</v>
      </c>
      <c r="B43" s="34" t="s">
        <v>64</v>
      </c>
      <c r="C43" s="27" t="s">
        <v>34</v>
      </c>
      <c r="D43" s="42" t="s">
        <v>67</v>
      </c>
      <c r="E43" s="35">
        <v>1.94</v>
      </c>
      <c r="F43" s="28" t="s">
        <v>30</v>
      </c>
      <c r="G43" s="7"/>
      <c r="H43" s="7"/>
      <c r="I43" s="7"/>
      <c r="J43" s="7"/>
      <c r="K43" s="7"/>
      <c r="L43" s="7"/>
      <c r="M43" s="7"/>
      <c r="N43" s="7"/>
    </row>
    <row r="44" spans="1:14" ht="15" customHeight="1">
      <c r="A44" s="7">
        <v>3</v>
      </c>
      <c r="B44" s="34" t="s">
        <v>42</v>
      </c>
      <c r="C44" s="27" t="s">
        <v>43</v>
      </c>
      <c r="D44" s="42" t="s">
        <v>46</v>
      </c>
      <c r="E44" s="35">
        <v>1.63</v>
      </c>
      <c r="F44" s="28" t="s">
        <v>30</v>
      </c>
      <c r="G44" s="7"/>
      <c r="H44" s="7"/>
      <c r="I44" s="7"/>
      <c r="J44" s="7"/>
      <c r="K44" s="7"/>
      <c r="L44" s="7"/>
      <c r="M44" s="7"/>
      <c r="N44" s="7"/>
    </row>
    <row r="45" spans="1:26" ht="15" customHeight="1">
      <c r="A45" s="7">
        <v>4</v>
      </c>
      <c r="B45" s="34" t="s">
        <v>48</v>
      </c>
      <c r="C45" s="27" t="s">
        <v>49</v>
      </c>
      <c r="D45" s="42" t="s">
        <v>50</v>
      </c>
      <c r="E45" s="35">
        <v>1.59</v>
      </c>
      <c r="F45" s="28" t="s">
        <v>30</v>
      </c>
      <c r="G45" s="7"/>
      <c r="H45" s="7"/>
      <c r="N45" s="7"/>
      <c r="Z45" s="28"/>
    </row>
    <row r="46" spans="1:26" ht="15" customHeight="1">
      <c r="A46" s="7">
        <v>5</v>
      </c>
      <c r="B46" s="34" t="s">
        <v>27</v>
      </c>
      <c r="C46" s="27" t="s">
        <v>32</v>
      </c>
      <c r="D46" s="42" t="s">
        <v>31</v>
      </c>
      <c r="E46" s="35">
        <v>1.4</v>
      </c>
      <c r="F46" s="28" t="s">
        <v>28</v>
      </c>
      <c r="G46" s="7"/>
      <c r="H46" s="7"/>
      <c r="I46" s="7"/>
      <c r="J46" s="7"/>
      <c r="K46" s="7"/>
      <c r="L46" s="7"/>
      <c r="M46" s="7"/>
      <c r="N46" s="7"/>
      <c r="V46" s="34"/>
      <c r="W46" s="27"/>
      <c r="X46" s="26"/>
      <c r="Y46" s="35"/>
      <c r="Z46" s="28"/>
    </row>
    <row r="47" spans="1:26" ht="15" customHeight="1">
      <c r="A47" s="7">
        <v>6</v>
      </c>
      <c r="B47" s="34" t="s">
        <v>65</v>
      </c>
      <c r="C47" s="27" t="s">
        <v>34</v>
      </c>
      <c r="D47" s="42" t="s">
        <v>66</v>
      </c>
      <c r="E47" s="35">
        <v>1.28</v>
      </c>
      <c r="F47" s="28" t="s">
        <v>39</v>
      </c>
      <c r="G47" s="7"/>
      <c r="H47" s="7"/>
      <c r="I47" s="7"/>
      <c r="J47" s="7"/>
      <c r="K47" s="7"/>
      <c r="L47" s="7"/>
      <c r="M47" s="7"/>
      <c r="N47" s="7"/>
      <c r="V47" s="34"/>
      <c r="W47" s="27"/>
      <c r="X47" s="26"/>
      <c r="Y47" s="35"/>
      <c r="Z47" s="28"/>
    </row>
    <row r="48" spans="1:14" ht="15" customHeight="1">
      <c r="A48" s="7"/>
      <c r="G48" s="7"/>
      <c r="H48" s="7"/>
      <c r="I48" s="7"/>
      <c r="J48" s="7"/>
      <c r="K48" s="7"/>
      <c r="L48" s="7"/>
      <c r="M48" s="7"/>
      <c r="N48" s="7"/>
    </row>
    <row r="49" spans="1:14" ht="15" customHeight="1">
      <c r="A49" s="7"/>
      <c r="G49" s="7"/>
      <c r="H49" s="7"/>
      <c r="I49" s="7"/>
      <c r="J49" s="7"/>
      <c r="K49" s="7"/>
      <c r="L49" s="7"/>
      <c r="M49" s="7"/>
      <c r="N49" s="7"/>
    </row>
    <row r="50" spans="1:14" ht="15" customHeight="1">
      <c r="A50" s="7"/>
      <c r="G50" s="7"/>
      <c r="H50" s="7"/>
      <c r="I50" s="7"/>
      <c r="J50" s="7"/>
      <c r="K50" s="7"/>
      <c r="L50" s="7"/>
      <c r="M50" s="7"/>
      <c r="N50" s="7"/>
    </row>
    <row r="51" spans="1:14" ht="15" customHeight="1">
      <c r="A51" s="7"/>
      <c r="G51" s="7"/>
      <c r="H51" s="7"/>
      <c r="I51" s="7"/>
      <c r="J51" s="7"/>
      <c r="K51" s="7"/>
      <c r="L51" s="7"/>
      <c r="M51" s="7"/>
      <c r="N51" s="7"/>
    </row>
    <row r="52" spans="1:14" ht="15" customHeight="1">
      <c r="A52" s="7"/>
      <c r="G52" s="7"/>
      <c r="H52" s="7"/>
      <c r="I52" s="7"/>
      <c r="J52" s="7"/>
      <c r="K52" s="7"/>
      <c r="L52" s="7"/>
      <c r="M52" s="7"/>
      <c r="N52" s="7"/>
    </row>
    <row r="53" spans="1:14" ht="15" customHeight="1">
      <c r="A53" s="7"/>
      <c r="G53" s="7"/>
      <c r="H53" s="7"/>
      <c r="I53" s="7"/>
      <c r="J53" s="7"/>
      <c r="K53" s="7"/>
      <c r="L53" s="7"/>
      <c r="M53" s="7"/>
      <c r="N53" s="7"/>
    </row>
    <row r="54" spans="1:14" ht="15" customHeight="1">
      <c r="A54" s="7"/>
      <c r="G54" s="7"/>
      <c r="H54" s="7"/>
      <c r="I54" s="7"/>
      <c r="J54" s="7"/>
      <c r="K54" s="7"/>
      <c r="L54" s="7"/>
      <c r="M54" s="7"/>
      <c r="N54" s="7"/>
    </row>
    <row r="58" spans="2:14" ht="15" customHeight="1">
      <c r="B58" s="20"/>
      <c r="C58" s="21"/>
      <c r="E58" s="22"/>
      <c r="G58" s="37"/>
      <c r="H58" s="37"/>
      <c r="I58" s="37"/>
      <c r="J58" s="37"/>
      <c r="K58" s="37"/>
      <c r="L58" s="37"/>
      <c r="M58" s="37"/>
      <c r="N58" s="37"/>
    </row>
    <row r="59" ht="15" customHeight="1">
      <c r="F59" s="24"/>
    </row>
    <row r="60" spans="2:14" ht="15" customHeight="1">
      <c r="B60" s="20"/>
      <c r="C60" s="21"/>
      <c r="E60" s="23"/>
      <c r="G60" s="37"/>
      <c r="H60" s="37"/>
      <c r="I60" s="37"/>
      <c r="J60" s="37"/>
      <c r="K60" s="37"/>
      <c r="L60" s="37"/>
      <c r="M60" s="37"/>
      <c r="N60" s="37"/>
    </row>
    <row r="61" ht="15" customHeight="1">
      <c r="F61" s="24"/>
    </row>
    <row r="62" ht="15" customHeight="1">
      <c r="F62" s="24"/>
    </row>
    <row r="63" spans="5:14" ht="15" customHeight="1">
      <c r="E63" s="23"/>
      <c r="G63" s="37"/>
      <c r="H63" s="37"/>
      <c r="I63" s="37"/>
      <c r="J63" s="37"/>
      <c r="K63" s="37"/>
      <c r="L63" s="37"/>
      <c r="M63" s="37"/>
      <c r="N63" s="37"/>
    </row>
  </sheetData>
  <sheetProtection/>
  <mergeCells count="17">
    <mergeCell ref="B32:D32"/>
    <mergeCell ref="C9:E9"/>
    <mergeCell ref="C35:E35"/>
    <mergeCell ref="D38:E38"/>
    <mergeCell ref="C30:E30"/>
    <mergeCell ref="D34:E34"/>
    <mergeCell ref="B33:F33"/>
    <mergeCell ref="B29:F29"/>
    <mergeCell ref="B1:F1"/>
    <mergeCell ref="B3:F3"/>
    <mergeCell ref="D12:E12"/>
    <mergeCell ref="D8:E8"/>
    <mergeCell ref="B31:F31"/>
    <mergeCell ref="B6:D6"/>
    <mergeCell ref="C4:E4"/>
    <mergeCell ref="B5:F5"/>
    <mergeCell ref="B7:F7"/>
  </mergeCells>
  <printOptions/>
  <pageMargins left="0.7" right="0.7" top="0.75" bottom="0.75" header="0.3" footer="0.3"/>
  <pageSetup fitToHeight="0" horizontalDpi="300" verticalDpi="300" orientation="portrait" paperSize="9" scale="94" r:id="rId2"/>
  <headerFooter alignWithMargins="0">
    <oddHeader>&amp;L&amp;"Arial,Regular"&amp;ULIBRE R3&amp;C&amp;"Arial,Regular"&amp;U1.20 à 2.29&amp;R&amp;"Arial,Regular"&amp;U60 pts ou 40 rep</oddHeader>
    <oddFooter>&amp;C&amp;D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2024-01-26T20:44:31Z</cp:lastPrinted>
  <dcterms:created xsi:type="dcterms:W3CDTF">1999-07-02T16:54:49Z</dcterms:created>
  <dcterms:modified xsi:type="dcterms:W3CDTF">2024-02-27T18:58:28Z</dcterms:modified>
  <cp:category/>
  <cp:version/>
  <cp:contentType/>
  <cp:contentStatus/>
</cp:coreProperties>
</file>